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\"/>
    </mc:Choice>
  </mc:AlternateContent>
  <bookViews>
    <workbookView xWindow="0" yWindow="0" windowWidth="7470" windowHeight="11910"/>
  </bookViews>
  <sheets>
    <sheet name="2019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1" l="1"/>
  <c r="D12" i="11"/>
  <c r="D25" i="11" l="1"/>
  <c r="D22" i="11" l="1"/>
  <c r="D24" i="11"/>
</calcChain>
</file>

<file path=xl/sharedStrings.xml><?xml version="1.0" encoding="utf-8"?>
<sst xmlns="http://schemas.openxmlformats.org/spreadsheetml/2006/main" count="83" uniqueCount="45">
  <si>
    <t>Наименование параметра</t>
  </si>
  <si>
    <t>Ед. изм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</si>
  <si>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</si>
  <si>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</si>
  <si>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</si>
  <si>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</si>
  <si>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</si>
  <si>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>руб.</t>
  </si>
  <si>
    <t>Переходящие остатки денежных средств (на начало периода)</t>
  </si>
  <si>
    <t>- за содержание дома</t>
  </si>
  <si>
    <t>- за текущий ремонт</t>
  </si>
  <si>
    <t>- за услуги управления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</si>
  <si>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</si>
  <si>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</si>
  <si>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</si>
  <si>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</si>
  <si>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</si>
  <si>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Переходящие остатки денежных средств (на конец периода)</t>
  </si>
  <si>
    <t>Наименование работ (услуг)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</si>
  <si>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</si>
  <si>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</si>
  <si>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</si>
  <si>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</si>
  <si>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</si>
  <si>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</si>
  <si>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</si>
  <si>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</si>
  <si>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</si>
  <si>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</si>
  <si>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Коммунальные ресурсы на общедомовые нужды</t>
  </si>
  <si>
    <t>Отчет об исполнении управляющей организацией договора управления</t>
  </si>
  <si>
    <t>№</t>
  </si>
  <si>
    <t>Авансовые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</si>
  <si>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</si>
  <si>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</si>
  <si>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Получено денежных средств, в том числе:</t>
  </si>
  <si>
    <t>Всего денежных средств с учетом остатков</t>
  </si>
  <si>
    <t>Авансовые платежи потребителей (на конец периода)</t>
  </si>
  <si>
    <t>Задолженность потребителей (на конец периода)</t>
  </si>
  <si>
    <t>Работы по содержанию и ремонту мусоропроводов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</si>
  <si>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</si>
  <si>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r>
      <t> </t>
    </r>
    <r>
      <rPr>
        <b/>
        <sz val="11"/>
        <color rgb="FF333333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 в многоквартирном доме</t>
    </r>
  </si>
  <si>
    <t>Годовая фактическая стоимость работ (услуг)</t>
  </si>
  <si>
    <r>
      <t> </t>
    </r>
    <r>
      <rPr>
        <b/>
        <sz val="11"/>
        <color rgb="FF333333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</t>
    </r>
    <r>
      <rPr>
        <sz val="11"/>
        <color rgb="FF333333"/>
        <rFont val="Times New Roman"/>
        <family val="1"/>
        <charset val="204"/>
      </rPr>
      <t> </t>
    </r>
  </si>
  <si>
    <t>Прочие работы 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</si>
</sst>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wrapText="1" shrinkToFit="1"/>
    </xf>
    <xf numFmtId="0" fontId="4" fillId="2" borderId="1" xfId="0" applyFont="1" applyFill="1" applyBorder="1" applyAlignment="1">
      <alignment horizontal="left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vertical="top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0" fontId="1" fillId="0" borderId="0" xfId="0" applyFont="1" applyAlignment="1">
      <alignment horizont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center" wrapText="1" shrinkToFit="1"/>
    </xf>
    <xf numFmtId="0" fontId="4" fillId="3" borderId="1" xfId="0" applyFont="1" applyFill="1" applyBorder="1" applyAlignment="1">
      <alignment horizontal="center" wrapText="1" shrinkToFit="1"/>
    </xf>
    <xf numFmtId="14" fontId="3" fillId="3" borderId="1" xfId="0" applyNumberFormat="1" applyFont="1" applyFill="1" applyBorder="1" applyAlignment="1">
      <alignment horizontal="center" vertical="top" wrapText="1" shrinkToFit="1"/>
    </xf>
    <xf numFmtId="164" fontId="3" fillId="3" borderId="1" xfId="0" applyNumberFormat="1" applyFont="1" applyFill="1" applyBorder="1" applyAlignment="1">
      <alignment horizontal="center" vertical="center" wrapText="1" shrinkToFit="1"/>
    </xf>
    <xf numFmtId="4" fontId="3" fillId="3" borderId="1" xfId="0" applyNumberFormat="1" applyFont="1" applyFill="1" applyBorder="1" applyAlignment="1">
      <alignment horizontal="center" vertical="center" wrapText="1" shrinkToFit="1"/>
    </xf>
    <xf numFmtId="4" fontId="5" fillId="3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left" vertical="top" wrapText="1" shrinkToFit="1"/>
    </xf>
    <xf numFmtId="0" fontId="3" fillId="2" borderId="0" xfId="0" applyFont="1" applyFill="1" applyBorder="1" applyAlignment="1">
      <alignment vertical="top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164" fontId="3" fillId="3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4" fontId="3" fillId="3" borderId="3" xfId="0" applyNumberFormat="1" applyFont="1" applyFill="1" applyBorder="1" applyAlignment="1">
      <alignment horizontal="center" vertical="center" wrapText="1" shrinkToFit="1"/>
    </xf>
    <xf numFmtId="4" fontId="3" fillId="3" borderId="2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view="pageLayout" zoomScaleNormal="100" workbookViewId="0">
      <selection activeCell="B64" sqref="B64"/>
    </sheetView>
  </sheetViews>
  <sheetFormatPr defaultRowHeight="15" x14ac:dyDescent="0.25"/>
  <cols>
    <col min="1" max="1" width="6.28515625" style="4" customWidth="1"/>
    <col min="2" max="2" width="57.42578125" style="1" customWidth="1"/>
    <col min="3" max="3" width="9.140625" style="2" customWidth="1"/>
    <col min="4" max="4" width="18.5703125" style="11" customWidth="1"/>
    <col min="5" max="16384" width="9.140625" style="1"/>
  </cols>
  <sheetData>
    <row r="1" spans="1:4" ht="18.75" customHeight="1" x14ac:dyDescent="0.25">
      <c r="A1" s="25" t="s">
        <v>30</v>
      </c>
      <c r="B1" s="25"/>
      <c r="C1" s="25"/>
      <c r="D1" s="25"/>
    </row>
    <row r="2" spans="1:4" x14ac:dyDescent="0.25">
      <c r="A2" s="3"/>
      <c r="D2" s="13"/>
    </row>
    <row r="3" spans="1:4" x14ac:dyDescent="0.25">
      <c r="A3" s="5" t="s">
        <v>31</v>
      </c>
      <c r="B3" s="5" t="s">
        <v>0</v>
      </c>
      <c r="C3" s="6" t="s">
        <v>1</v>
      </c>
      <c r="D3" s="14" t="s">
        <v>2</v>
      </c>
    </row>
    <row r="4" spans="1:4" x14ac:dyDescent="0.25">
      <c r="A4" s="7">
        <v>1</v>
      </c>
      <c r="B4" s="8" t="s">
        <v>3</v>
      </c>
      <c r="C4" s="9" t="s">
        <v>4</v>
      </c>
      <c r="D4" s="15">
        <v>43900</v>
      </c>
    </row>
    <row r="5" spans="1:4" x14ac:dyDescent="0.25">
      <c r="A5" s="7">
        <v>2</v>
      </c>
      <c r="B5" s="8" t="s">
        <v>5</v>
      </c>
      <c r="C5" s="9" t="s">
        <v>4</v>
      </c>
      <c r="D5" s="15">
        <v>43466</v>
      </c>
    </row>
    <row r="6" spans="1:4" x14ac:dyDescent="0.25">
      <c r="A6" s="7">
        <v>3</v>
      </c>
      <c r="B6" s="8" t="s">
        <v>6</v>
      </c>
      <c r="C6" s="9" t="s">
        <v>4</v>
      </c>
      <c r="D6" s="15">
        <v>43830</v>
      </c>
    </row>
    <row r="7" spans="1:4" ht="48" customHeight="1" x14ac:dyDescent="0.25">
      <c r="A7" s="26" t="s">
        <v>41</v>
      </c>
      <c r="B7" s="26"/>
      <c r="C7" s="26"/>
      <c r="D7" s="19"/>
    </row>
    <row r="8" spans="1:4" x14ac:dyDescent="0.25">
      <c r="A8" s="5" t="s">
        <v>31</v>
      </c>
      <c r="B8" s="5" t="s">
        <v>0</v>
      </c>
      <c r="C8" s="6" t="s">
        <v>1</v>
      </c>
      <c r="D8" s="14" t="s">
        <v>2</v>
      </c>
    </row>
    <row r="9" spans="1:4" x14ac:dyDescent="0.25">
      <c r="A9" s="7">
        <v>4</v>
      </c>
      <c r="B9" s="8" t="s">
        <v>32</v>
      </c>
      <c r="C9" s="9" t="s">
        <v>7</v>
      </c>
      <c r="D9" s="16">
        <v>0</v>
      </c>
    </row>
    <row r="10" spans="1:4" ht="30" x14ac:dyDescent="0.25">
      <c r="A10" s="7">
        <v>5</v>
      </c>
      <c r="B10" s="8" t="s">
        <v>8</v>
      </c>
      <c r="C10" s="9" t="s">
        <v>7</v>
      </c>
      <c r="D10" s="18">
        <v>-203390.9</v>
      </c>
    </row>
    <row r="11" spans="1:4" x14ac:dyDescent="0.25">
      <c r="A11" s="7">
        <v>6</v>
      </c>
      <c r="B11" s="8" t="s">
        <v>33</v>
      </c>
      <c r="C11" s="9" t="s">
        <v>7</v>
      </c>
      <c r="D11" s="18">
        <v>74757.820000000007</v>
      </c>
    </row>
    <row r="12" spans="1:4" ht="30" x14ac:dyDescent="0.25">
      <c r="A12" s="7">
        <v>7</v>
      </c>
      <c r="B12" s="8" t="s">
        <v>34</v>
      </c>
      <c r="C12" s="9" t="s">
        <v>7</v>
      </c>
      <c r="D12" s="18">
        <f>D13+D15</f>
        <v>1127453.99</v>
      </c>
    </row>
    <row r="13" spans="1:4" x14ac:dyDescent="0.25">
      <c r="A13" s="7">
        <v>8</v>
      </c>
      <c r="B13" s="8" t="s">
        <v>9</v>
      </c>
      <c r="C13" s="9" t="s">
        <v>7</v>
      </c>
      <c r="D13" s="28">
        <v>910293.11</v>
      </c>
    </row>
    <row r="14" spans="1:4" x14ac:dyDescent="0.25">
      <c r="A14" s="7">
        <v>9</v>
      </c>
      <c r="B14" s="8" t="s">
        <v>10</v>
      </c>
      <c r="C14" s="9" t="s">
        <v>7</v>
      </c>
      <c r="D14" s="29"/>
    </row>
    <row r="15" spans="1:4" x14ac:dyDescent="0.25">
      <c r="A15" s="7">
        <v>10</v>
      </c>
      <c r="B15" s="8" t="s">
        <v>11</v>
      </c>
      <c r="C15" s="9" t="s">
        <v>7</v>
      </c>
      <c r="D15" s="17">
        <v>217160.88</v>
      </c>
    </row>
    <row r="16" spans="1:4" x14ac:dyDescent="0.25">
      <c r="A16" s="7">
        <v>11</v>
      </c>
      <c r="B16" s="8" t="s">
        <v>35</v>
      </c>
      <c r="C16" s="9" t="s">
        <v>7</v>
      </c>
      <c r="D16" s="18">
        <f>D17+D18+D19+D20+D21</f>
        <v>1117912.3600000001</v>
      </c>
    </row>
    <row r="17" spans="1:4" ht="30" x14ac:dyDescent="0.25">
      <c r="A17" s="7">
        <v>12</v>
      </c>
      <c r="B17" s="8" t="s">
        <v>12</v>
      </c>
      <c r="C17" s="9" t="s">
        <v>7</v>
      </c>
      <c r="D17" s="17">
        <v>1116512.3600000001</v>
      </c>
    </row>
    <row r="18" spans="1:4" ht="30" x14ac:dyDescent="0.25">
      <c r="A18" s="7">
        <v>13</v>
      </c>
      <c r="B18" s="8" t="s">
        <v>13</v>
      </c>
      <c r="C18" s="9" t="s">
        <v>7</v>
      </c>
      <c r="D18" s="16">
        <v>0</v>
      </c>
    </row>
    <row r="19" spans="1:4" x14ac:dyDescent="0.25">
      <c r="A19" s="7">
        <v>14</v>
      </c>
      <c r="B19" s="8" t="s">
        <v>14</v>
      </c>
      <c r="C19" s="9" t="s">
        <v>7</v>
      </c>
      <c r="D19" s="16">
        <v>0</v>
      </c>
    </row>
    <row r="20" spans="1:4" x14ac:dyDescent="0.25">
      <c r="A20" s="7">
        <v>15</v>
      </c>
      <c r="B20" s="8" t="s">
        <v>15</v>
      </c>
      <c r="C20" s="9" t="s">
        <v>7</v>
      </c>
      <c r="D20" s="16">
        <v>1400</v>
      </c>
    </row>
    <row r="21" spans="1:4" x14ac:dyDescent="0.25">
      <c r="A21" s="7">
        <v>16</v>
      </c>
      <c r="B21" s="8" t="s">
        <v>16</v>
      </c>
      <c r="C21" s="9" t="s">
        <v>7</v>
      </c>
      <c r="D21" s="16">
        <v>0</v>
      </c>
    </row>
    <row r="22" spans="1:4" x14ac:dyDescent="0.25">
      <c r="A22" s="7">
        <v>17</v>
      </c>
      <c r="B22" s="8" t="s">
        <v>36</v>
      </c>
      <c r="C22" s="9" t="s">
        <v>7</v>
      </c>
      <c r="D22" s="18">
        <f>D9+D10+D16</f>
        <v>914521.46000000008</v>
      </c>
    </row>
    <row r="23" spans="1:4" x14ac:dyDescent="0.25">
      <c r="A23" s="7">
        <v>18</v>
      </c>
      <c r="B23" s="8" t="s">
        <v>37</v>
      </c>
      <c r="C23" s="9" t="s">
        <v>7</v>
      </c>
      <c r="D23" s="16">
        <v>0</v>
      </c>
    </row>
    <row r="24" spans="1:4" x14ac:dyDescent="0.25">
      <c r="A24" s="7">
        <v>19</v>
      </c>
      <c r="B24" s="8" t="s">
        <v>17</v>
      </c>
      <c r="C24" s="9" t="s">
        <v>7</v>
      </c>
      <c r="D24" s="20">
        <f>D10+D16-SUM(D29:D42)</f>
        <v>-346722.04000000015</v>
      </c>
    </row>
    <row r="25" spans="1:4" x14ac:dyDescent="0.25">
      <c r="A25" s="7">
        <v>20</v>
      </c>
      <c r="B25" s="8" t="s">
        <v>38</v>
      </c>
      <c r="C25" s="9" t="s">
        <v>7</v>
      </c>
      <c r="D25" s="18">
        <f>D12-D17+D11</f>
        <v>85699.449999999895</v>
      </c>
    </row>
    <row r="26" spans="1:4" ht="47.25" customHeight="1" x14ac:dyDescent="0.25">
      <c r="A26" s="27" t="s">
        <v>43</v>
      </c>
      <c r="B26" s="27"/>
      <c r="C26" s="27"/>
      <c r="D26" s="19"/>
    </row>
    <row r="27" spans="1:4" ht="57.75" x14ac:dyDescent="0.25">
      <c r="A27" s="5" t="s">
        <v>31</v>
      </c>
      <c r="B27" s="6" t="s">
        <v>18</v>
      </c>
      <c r="C27" s="6" t="s">
        <v>1</v>
      </c>
      <c r="D27" s="10" t="s">
        <v>42</v>
      </c>
    </row>
    <row r="28" spans="1:4" s="4" customFormat="1" x14ac:dyDescent="0.25">
      <c r="A28" s="5"/>
      <c r="B28" s="5">
        <v>21</v>
      </c>
      <c r="C28" s="12"/>
      <c r="D28" s="10">
        <v>22</v>
      </c>
    </row>
    <row r="29" spans="1:4" ht="45" x14ac:dyDescent="0.25">
      <c r="A29" s="7">
        <v>21.1</v>
      </c>
      <c r="B29" s="8" t="s">
        <v>19</v>
      </c>
      <c r="C29" s="9" t="s">
        <v>7</v>
      </c>
      <c r="D29" s="16">
        <v>170887.01</v>
      </c>
    </row>
    <row r="30" spans="1:4" x14ac:dyDescent="0.25">
      <c r="A30" s="7">
        <v>21.2</v>
      </c>
      <c r="B30" s="8" t="s">
        <v>20</v>
      </c>
      <c r="C30" s="9" t="s">
        <v>7</v>
      </c>
      <c r="D30" s="16">
        <v>217160.88</v>
      </c>
    </row>
    <row r="31" spans="1:4" ht="30" x14ac:dyDescent="0.25">
      <c r="A31" s="7">
        <v>21.3</v>
      </c>
      <c r="B31" s="8" t="s">
        <v>21</v>
      </c>
      <c r="C31" s="9" t="s">
        <v>7</v>
      </c>
      <c r="D31" s="16">
        <v>66160.800000000003</v>
      </c>
    </row>
    <row r="32" spans="1:4" x14ac:dyDescent="0.25">
      <c r="A32" s="7">
        <v>21.4</v>
      </c>
      <c r="B32" s="8" t="s">
        <v>22</v>
      </c>
      <c r="C32" s="9" t="s">
        <v>7</v>
      </c>
      <c r="D32" s="16">
        <v>0</v>
      </c>
    </row>
    <row r="33" spans="1:4" ht="45" x14ac:dyDescent="0.25">
      <c r="A33" s="7">
        <v>21.5</v>
      </c>
      <c r="B33" s="8" t="s">
        <v>23</v>
      </c>
      <c r="C33" s="9" t="s">
        <v>7</v>
      </c>
      <c r="D33" s="16">
        <v>191363.67</v>
      </c>
    </row>
    <row r="34" spans="1:4" ht="30" x14ac:dyDescent="0.25">
      <c r="A34" s="7">
        <v>21.6</v>
      </c>
      <c r="B34" s="8" t="s">
        <v>39</v>
      </c>
      <c r="C34" s="9" t="s">
        <v>7</v>
      </c>
      <c r="D34" s="16">
        <v>0</v>
      </c>
    </row>
    <row r="35" spans="1:4" ht="30" x14ac:dyDescent="0.25">
      <c r="A35" s="7">
        <v>21.7</v>
      </c>
      <c r="B35" s="8" t="s">
        <v>24</v>
      </c>
      <c r="C35" s="9" t="s">
        <v>7</v>
      </c>
      <c r="D35" s="16">
        <v>0</v>
      </c>
    </row>
    <row r="36" spans="1:4" ht="30" x14ac:dyDescent="0.25">
      <c r="A36" s="7">
        <v>21.8</v>
      </c>
      <c r="B36" s="8" t="s">
        <v>25</v>
      </c>
      <c r="C36" s="9" t="s">
        <v>7</v>
      </c>
      <c r="D36" s="16">
        <v>20062.53</v>
      </c>
    </row>
    <row r="37" spans="1:4" ht="30" x14ac:dyDescent="0.25">
      <c r="A37" s="7">
        <v>21.9</v>
      </c>
      <c r="B37" s="8" t="s">
        <v>26</v>
      </c>
      <c r="C37" s="9" t="s">
        <v>7</v>
      </c>
      <c r="D37" s="16">
        <v>97649.03</v>
      </c>
    </row>
    <row r="38" spans="1:4" ht="30" x14ac:dyDescent="0.25">
      <c r="A38" s="7">
        <v>21.1</v>
      </c>
      <c r="B38" s="8" t="s">
        <v>27</v>
      </c>
      <c r="C38" s="9" t="s">
        <v>7</v>
      </c>
      <c r="D38" s="16">
        <v>50317.8</v>
      </c>
    </row>
    <row r="39" spans="1:4" ht="45" x14ac:dyDescent="0.25">
      <c r="A39" s="7">
        <v>21.11</v>
      </c>
      <c r="B39" s="8" t="s">
        <v>40</v>
      </c>
      <c r="C39" s="9" t="s">
        <v>7</v>
      </c>
      <c r="D39" s="16">
        <v>7944.96</v>
      </c>
    </row>
    <row r="40" spans="1:4" ht="60" x14ac:dyDescent="0.25">
      <c r="A40" s="7">
        <v>21.12</v>
      </c>
      <c r="B40" s="8" t="s">
        <v>28</v>
      </c>
      <c r="C40" s="9" t="s">
        <v>7</v>
      </c>
      <c r="D40" s="16">
        <v>246741.98</v>
      </c>
    </row>
    <row r="41" spans="1:4" x14ac:dyDescent="0.25">
      <c r="A41" s="7">
        <v>21.13</v>
      </c>
      <c r="B41" s="8" t="s">
        <v>44</v>
      </c>
      <c r="C41" s="9" t="s">
        <v>7</v>
      </c>
      <c r="D41" s="16">
        <v>2520</v>
      </c>
    </row>
    <row r="42" spans="1:4" x14ac:dyDescent="0.25">
      <c r="A42" s="7">
        <v>21.14</v>
      </c>
      <c r="B42" s="8" t="s">
        <v>29</v>
      </c>
      <c r="C42" s="9" t="s">
        <v>7</v>
      </c>
      <c r="D42" s="16">
        <v>190434.84</v>
      </c>
    </row>
    <row r="43" spans="1:4" x14ac:dyDescent="0.25">
      <c r="A43" s="21"/>
      <c r="B43" s="22"/>
      <c r="C43" s="23"/>
      <c r="D43" s="24"/>
    </row>
  </sheetData>
  <mergeCells count="4">
    <mergeCell ref="A1:D1"/>
    <mergeCell ref="A7:C7"/>
    <mergeCell ref="A26:C26"/>
    <mergeCell ref="D13:D14"/>
  </mergeCells>
  <pageMargins left="0.31496062992125984" right="0.31496062992125984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2020-03-10T10:04:19Z</cp:lastPrinted>
  <dcterms:created xsi:type="dcterms:W3CDTF">2019-03-29T13:21:43Z</dcterms:created>
  <dcterms:modified xsi:type="dcterms:W3CDTF">2020-03-10T10:21:12Z</dcterms:modified>
</cp:coreProperties>
</file>