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6.03.20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1" l="1"/>
  <c r="D31" i="11"/>
  <c r="D16" i="11" l="1"/>
  <c r="D12" i="11"/>
  <c r="D25" i="11" l="1"/>
  <c r="D24" i="11" l="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<sst xmlns="http://schemas.openxmlformats.org/spreadsheetml/2006/main" count="81" uniqueCount="44">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</sst>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14" fontId="3" fillId="3" borderId="1" xfId="0" applyNumberFormat="1" applyFont="1" applyFill="1" applyBorder="1" applyAlignment="1">
      <alignment horizontal="center" vertical="top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4" fontId="3" fillId="3" borderId="3" xfId="0" applyNumberFormat="1" applyFont="1" applyFill="1" applyBorder="1" applyAlignment="1">
      <alignment horizontal="center" vertical="center" wrapText="1" shrinkToFit="1"/>
    </xf>
    <xf numFmtId="4" fontId="3" fillId="3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Layout" zoomScaleNormal="100" workbookViewId="0">
      <selection activeCell="B52" sqref="B52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customHeight="1" x14ac:dyDescent="0.25">
      <c r="A1" s="26" t="s">
        <v>30</v>
      </c>
      <c r="B1" s="26"/>
      <c r="C1" s="26"/>
      <c r="D1" s="26"/>
    </row>
    <row r="2" spans="1:4" x14ac:dyDescent="0.25">
      <c r="A2" s="3"/>
      <c r="D2" s="14"/>
    </row>
    <row r="3" spans="1:4" x14ac:dyDescent="0.25">
      <c r="A3" s="5" t="s">
        <v>31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43905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43466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50.25" customHeight="1" x14ac:dyDescent="0.25">
      <c r="A7" s="22" t="s">
        <v>41</v>
      </c>
      <c r="B7" s="22"/>
      <c r="C7" s="22"/>
      <c r="D7" s="20"/>
    </row>
    <row r="8" spans="1:4" x14ac:dyDescent="0.25">
      <c r="A8" s="5" t="s">
        <v>31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7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9">
        <v>0</v>
      </c>
    </row>
    <row r="11" spans="1:4" x14ac:dyDescent="0.25">
      <c r="A11" s="7">
        <v>6</v>
      </c>
      <c r="B11" s="8" t="s">
        <v>33</v>
      </c>
      <c r="C11" s="9" t="s">
        <v>7</v>
      </c>
      <c r="D11" s="19">
        <v>0</v>
      </c>
    </row>
    <row r="12" spans="1:4" ht="30" x14ac:dyDescent="0.25">
      <c r="A12" s="7">
        <v>7</v>
      </c>
      <c r="B12" s="8" t="s">
        <v>34</v>
      </c>
      <c r="C12" s="9" t="s">
        <v>7</v>
      </c>
      <c r="D12" s="19">
        <f>D13+D15</f>
        <v>4345932.16</v>
      </c>
    </row>
    <row r="13" spans="1:4" x14ac:dyDescent="0.25">
      <c r="A13" s="7">
        <v>8</v>
      </c>
      <c r="B13" s="8" t="s">
        <v>9</v>
      </c>
      <c r="C13" s="9" t="s">
        <v>7</v>
      </c>
      <c r="D13" s="24">
        <v>3594481.12</v>
      </c>
    </row>
    <row r="14" spans="1:4" x14ac:dyDescent="0.25">
      <c r="A14" s="7">
        <v>9</v>
      </c>
      <c r="B14" s="8" t="s">
        <v>10</v>
      </c>
      <c r="C14" s="9" t="s">
        <v>7</v>
      </c>
      <c r="D14" s="25"/>
    </row>
    <row r="15" spans="1:4" x14ac:dyDescent="0.25">
      <c r="A15" s="7">
        <v>10</v>
      </c>
      <c r="B15" s="8" t="s">
        <v>11</v>
      </c>
      <c r="C15" s="9" t="s">
        <v>7</v>
      </c>
      <c r="D15" s="18">
        <v>751451.04</v>
      </c>
    </row>
    <row r="16" spans="1:4" x14ac:dyDescent="0.25">
      <c r="A16" s="7">
        <v>11</v>
      </c>
      <c r="B16" s="8" t="s">
        <v>35</v>
      </c>
      <c r="C16" s="9" t="s">
        <v>7</v>
      </c>
      <c r="D16" s="19">
        <f>D17+D18+D19+D20+D21</f>
        <v>4147573.64</v>
      </c>
    </row>
    <row r="17" spans="1:4" ht="30" x14ac:dyDescent="0.25">
      <c r="A17" s="7">
        <v>12</v>
      </c>
      <c r="B17" s="8" t="s">
        <v>12</v>
      </c>
      <c r="C17" s="9" t="s">
        <v>7</v>
      </c>
      <c r="D17" s="18">
        <v>4139573.64</v>
      </c>
    </row>
    <row r="18" spans="1:4" ht="30" x14ac:dyDescent="0.25">
      <c r="A18" s="7">
        <v>13</v>
      </c>
      <c r="B18" s="8" t="s">
        <v>13</v>
      </c>
      <c r="C18" s="9" t="s">
        <v>7</v>
      </c>
      <c r="D18" s="17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7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7">
        <v>8000</v>
      </c>
    </row>
    <row r="21" spans="1:4" x14ac:dyDescent="0.25">
      <c r="A21" s="7">
        <v>16</v>
      </c>
      <c r="B21" s="8" t="s">
        <v>16</v>
      </c>
      <c r="C21" s="9" t="s">
        <v>7</v>
      </c>
      <c r="D21" s="17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19">
        <f>D9+D10+D16</f>
        <v>4147573.64</v>
      </c>
    </row>
    <row r="23" spans="1:4" x14ac:dyDescent="0.25">
      <c r="A23" s="7">
        <v>18</v>
      </c>
      <c r="B23" s="8" t="s">
        <v>37</v>
      </c>
      <c r="C23" s="9" t="s">
        <v>7</v>
      </c>
      <c r="D23" s="17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1">
        <f>D10+D16-SUM(D29:D41)</f>
        <v>-413194.4300000011</v>
      </c>
    </row>
    <row r="25" spans="1:4" x14ac:dyDescent="0.25">
      <c r="A25" s="7">
        <v>20</v>
      </c>
      <c r="B25" s="8" t="s">
        <v>38</v>
      </c>
      <c r="C25" s="9" t="s">
        <v>7</v>
      </c>
      <c r="D25" s="19">
        <f>D12-D17+D11</f>
        <v>206358.52000000002</v>
      </c>
    </row>
    <row r="26" spans="1:4" ht="39.75" customHeight="1" x14ac:dyDescent="0.25">
      <c r="A26" s="23" t="s">
        <v>43</v>
      </c>
      <c r="B26" s="23"/>
      <c r="C26" s="23"/>
      <c r="D26" s="20"/>
    </row>
    <row r="27" spans="1:4" ht="57.75" x14ac:dyDescent="0.25">
      <c r="A27" s="5" t="s">
        <v>31</v>
      </c>
      <c r="B27" s="6" t="s">
        <v>18</v>
      </c>
      <c r="C27" s="6" t="s">
        <v>1</v>
      </c>
      <c r="D27" s="11" t="s">
        <v>42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655334.93000000005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751451.04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f>208736.4+0.08</f>
        <v>208736.47999999998</v>
      </c>
    </row>
    <row r="32" spans="1:4" x14ac:dyDescent="0.25">
      <c r="A32" s="7">
        <v>21.4</v>
      </c>
      <c r="B32" s="8" t="s">
        <v>22</v>
      </c>
      <c r="C32" s="9" t="s">
        <v>7</v>
      </c>
      <c r="D32" s="10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599099.28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0">
        <v>376742.48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364517.04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>
        <v>8003.1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0">
        <v>225110.24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0">
        <v>159268.07999999999</v>
      </c>
    </row>
    <row r="39" spans="1:4" ht="45" x14ac:dyDescent="0.25">
      <c r="A39" s="7">
        <v>21.11</v>
      </c>
      <c r="B39" s="8" t="s">
        <v>40</v>
      </c>
      <c r="C39" s="9" t="s">
        <v>7</v>
      </c>
      <c r="D39" s="10">
        <f>4306.8+25048.32</f>
        <v>29355.119999999999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447746.62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735403.66</v>
      </c>
    </row>
  </sheetData>
  <mergeCells count="4">
    <mergeCell ref="A7:C7"/>
    <mergeCell ref="A26:C26"/>
    <mergeCell ref="D13:D14"/>
    <mergeCell ref="A1:D1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2020-03-16T08:34:30Z</cp:lastPrinted>
  <dcterms:created xsi:type="dcterms:W3CDTF">2019-03-29T13:21:43Z</dcterms:created>
  <dcterms:modified xsi:type="dcterms:W3CDTF">2020-03-16T08:38:19Z</dcterms:modified>
</cp:coreProperties>
</file>