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годовой отчет 2019\отправить 11.03.20\"/>
    </mc:Choice>
  </mc:AlternateContent>
  <bookViews>
    <workbookView xWindow="0" yWindow="0" windowWidth="7470" windowHeight="11910"/>
  </bookViews>
  <sheets>
    <sheet name="2019" sheetId="1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1" l="1"/>
  <c r="D12" i="11"/>
  <c r="D25" i="11" l="1"/>
  <c r="D24" i="11" l="1"/>
  <c r="D22" i="11"/>
</calcChain>
</file>

<file path=xl/sharedStrings.xml><?xml version="1.0" encoding="utf-8"?>
<sst xmlns="http://schemas.openxmlformats.org/spreadsheetml/2006/main" count="81" uniqueCount="44">
  <si>
    <t>Наименование параметра</t>
  </si>
  <si>
    <t>Ед. изм</t>
  </si>
  <si>
    <t>Значение</t>
  </si>
  <si>
    <t>Дата заполнения/внесения изменений</t>
  </si>
  <si>
    <t>-</t>
  </si>
  <si>
    <t>Дата начала отчетного периода</t>
  </si>
  <si>
    <t>Дата конца отчетного периода</t>
  </si>
  <si>
    <t>руб.</t>
  </si>
  <si>
    <t>Переходящие остатки денежных средств (на начало периода)</t>
  </si>
  <si>
    <t>- за содержание дома</t>
  </si>
  <si>
    <t>- за текущий ремонт</t>
  </si>
  <si>
    <t>- за услуги управления</t>
  </si>
  <si>
    <t>- денежных средств от собственников/нанимателей помещений</t>
  </si>
  <si>
    <t>- целевых взносов от собственников/нанимателей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</si>
  <si>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</si>
  <si>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</si>
  <si>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</si>
  <si>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Переходящие остатки денежных средств (на конец периода)</t>
  </si>
  <si>
    <t>Наименование работ (услуг)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</si>
  <si>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</si>
  <si>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Работы (услуги)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</si>
  <si>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</si>
  <si>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Работы по обеспечению вывоза бытовых отходов</t>
  </si>
  <si>
    <t>Работы по содержанию и ремонту конструктивных элементов (несущих конструкций и ненесущих конструкций) многоквартирных домов</t>
  </si>
  <si>
    <t>Работы по содержанию и ремонту лифта (лифтов) в многоквартирном доме</t>
  </si>
  <si>
    <t>Работы по содержанию и ремонту систем дымоудаления и вентиляции</t>
  </si>
  <si>
    <t>Работы по содержанию и ремонту систем внутридомового газового оборудования</t>
  </si>
  <si>
    <t>Обеспечение устранения аварий на внутридомовых инженерных системах в многоквартирном доме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</si>
  <si>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</si>
  <si>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Коммунальные ресурсы на общедомовые нужды</t>
  </si>
  <si>
    <t>Отчет об исполнении управляющей организацией договора управления</t>
  </si>
  <si>
    <t>№</t>
  </si>
  <si>
    <t>Авансовые платежи потребителей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</si>
  <si>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</si>
  <si>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</si>
  <si>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числе:</t>
  </si>
  <si>
    <t>Всего денежных средств с учетом остатков</t>
  </si>
  <si>
    <t>Авансовые платежи потребителей (на конец периода)</t>
  </si>
  <si>
    <t>Задолженность потребителей (на конец периода)</t>
  </si>
  <si>
    <t>Работы по содержанию и ремонту мусоропроводов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</si>
  <si>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</si>
  <si>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r>
      <t> </t>
    </r>
    <r>
      <rPr>
        <b/>
        <sz val="11"/>
        <color rgb="FF333333"/>
        <rFont val="Times New Roman"/>
        <family val="1"/>
        <charset val="204"/>
      </rPr>
      <t>Общая информация о выполняемых работах (оказываемых услугах) по содержанию и текущему ремонту общего имущества в многоквартирном доме</t>
    </r>
  </si>
  <si>
    <t>Годовая фактическая стоимость работ (услуг)</t>
  </si>
  <si>
    <r>
      <t> </t>
    </r>
    <r>
      <rPr>
        <b/>
        <sz val="11"/>
        <color rgb="FF333333"/>
        <rFont val="Times New Roman"/>
        <family val="1"/>
        <charset val="204"/>
      </rPr>
      <t>Выполненные работы (оказанные услуги) по содержанию общего имущества и текущему ремонту в отчетном периоде</t>
    </r>
    <r>
      <rPr>
        <sz val="11"/>
        <color rgb="FF333333"/>
        <rFont val="Times New Roman"/>
        <family val="1"/>
        <charset val="204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</si>
</sst>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4"/>
      <color rgb="FF333333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b/>
      <sz val="11"/>
      <color rgb="FF333333"/>
      <name val="Times New Roman"/>
      <family val="1"/>
      <charset val="204"/>
    </font>
    <font>
      <sz val="11"/>
      <color theme="4" tint="-0.24997711111789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Alignment="1">
      <alignment horizontal="center" vertical="center" wrapText="1" shrinkToFit="1"/>
    </xf>
    <xf numFmtId="0" fontId="1" fillId="2" borderId="0" xfId="0" applyFont="1" applyFill="1" applyAlignment="1">
      <alignment horizontal="center" wrapText="1" shrinkToFit="1"/>
    </xf>
    <xf numFmtId="0" fontId="5" fillId="2" borderId="1" xfId="0" applyFont="1" applyFill="1" applyBorder="1" applyAlignment="1">
      <alignment horizontal="center" wrapText="1" shrinkToFit="1"/>
    </xf>
    <xf numFmtId="14" fontId="4" fillId="2" borderId="1" xfId="0" applyNumberFormat="1" applyFont="1" applyFill="1" applyBorder="1" applyAlignment="1">
      <alignment horizontal="center" vertical="top" wrapText="1" shrinkToFit="1"/>
    </xf>
    <xf numFmtId="164" fontId="4" fillId="2" borderId="1" xfId="0" applyNumberFormat="1" applyFont="1" applyFill="1" applyBorder="1" applyAlignment="1">
      <alignment horizontal="center" vertical="center" wrapText="1" shrinkToFit="1"/>
    </xf>
    <xf numFmtId="4" fontId="4" fillId="2" borderId="1" xfId="0" applyNumberFormat="1" applyFont="1" applyFill="1" applyBorder="1" applyAlignment="1">
      <alignment horizontal="center" vertical="center" wrapText="1" shrinkToFit="1"/>
    </xf>
    <xf numFmtId="4" fontId="6" fillId="2" borderId="1" xfId="0" applyNumberFormat="1" applyFont="1" applyFill="1" applyBorder="1" applyAlignment="1">
      <alignment horizontal="center" vertical="center" wrapText="1" shrinkToFit="1"/>
    </xf>
    <xf numFmtId="164" fontId="6" fillId="2" borderId="1" xfId="0" applyNumberFormat="1" applyFont="1" applyFill="1" applyBorder="1" applyAlignment="1">
      <alignment horizontal="center" vertical="center" wrapText="1" shrinkToFit="1"/>
    </xf>
    <xf numFmtId="0" fontId="1" fillId="2" borderId="0" xfId="0" applyFont="1" applyFill="1" applyAlignment="1">
      <alignment wrapText="1" shrinkToFit="1"/>
    </xf>
    <xf numFmtId="0" fontId="4" fillId="2" borderId="0" xfId="0" applyFont="1" applyFill="1" applyAlignment="1">
      <alignment horizontal="left" vertical="center" wrapText="1" shrinkToFit="1"/>
    </xf>
    <xf numFmtId="0" fontId="5" fillId="2" borderId="1" xfId="0" applyFont="1" applyFill="1" applyBorder="1" applyAlignment="1">
      <alignment horizontal="left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left" vertical="top" wrapText="1" shrinkToFit="1"/>
    </xf>
    <xf numFmtId="0" fontId="4" fillId="2" borderId="1" xfId="0" applyFont="1" applyFill="1" applyBorder="1" applyAlignment="1">
      <alignment vertical="top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0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left" vertical="center" wrapText="1" shrinkToFit="1"/>
    </xf>
    <xf numFmtId="0" fontId="1" fillId="2" borderId="0" xfId="0" applyFont="1" applyFill="1" applyAlignment="1">
      <alignment horizontal="left" wrapText="1" shrinkToFit="1"/>
    </xf>
    <xf numFmtId="0" fontId="3" fillId="2" borderId="0" xfId="0" applyFont="1" applyFill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0" xfId="0" applyFont="1" applyFill="1" applyBorder="1" applyAlignment="1">
      <alignment horizontal="center" vertical="center" wrapText="1" shrinkToFit="1"/>
    </xf>
    <xf numFmtId="4" fontId="4" fillId="2" borderId="3" xfId="0" applyNumberFormat="1" applyFont="1" applyFill="1" applyBorder="1" applyAlignment="1">
      <alignment horizontal="center" vertical="center" wrapText="1" shrinkToFit="1"/>
    </xf>
    <xf numFmtId="4" fontId="4" fillId="2" borderId="2" xfId="0" applyNumberFormat="1" applyFont="1" applyFill="1" applyBorder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view="pageLayout" zoomScaleNormal="100" workbookViewId="0">
      <selection activeCell="B55" sqref="B55"/>
    </sheetView>
  </sheetViews>
  <sheetFormatPr defaultRowHeight="15" x14ac:dyDescent="0.25"/>
  <cols>
    <col min="1" max="1" width="6.28515625" style="18" customWidth="1"/>
    <col min="2" max="2" width="57.42578125" style="9" customWidth="1"/>
    <col min="3" max="3" width="9.140625" style="1" customWidth="1"/>
    <col min="4" max="4" width="18.5703125" style="2" customWidth="1"/>
    <col min="5" max="16384" width="9.140625" style="9"/>
  </cols>
  <sheetData>
    <row r="1" spans="1:4" ht="18.75" customHeight="1" x14ac:dyDescent="0.25">
      <c r="A1" s="19" t="s">
        <v>30</v>
      </c>
      <c r="B1" s="19"/>
      <c r="C1" s="19"/>
      <c r="D1" s="19"/>
    </row>
    <row r="2" spans="1:4" x14ac:dyDescent="0.25">
      <c r="A2" s="10"/>
    </row>
    <row r="3" spans="1:4" x14ac:dyDescent="0.25">
      <c r="A3" s="11" t="s">
        <v>31</v>
      </c>
      <c r="B3" s="11" t="s">
        <v>0</v>
      </c>
      <c r="C3" s="12" t="s">
        <v>1</v>
      </c>
      <c r="D3" s="3" t="s">
        <v>2</v>
      </c>
    </row>
    <row r="4" spans="1:4" x14ac:dyDescent="0.25">
      <c r="A4" s="13">
        <v>1</v>
      </c>
      <c r="B4" s="14" t="s">
        <v>3</v>
      </c>
      <c r="C4" s="15" t="s">
        <v>4</v>
      </c>
      <c r="D4" s="4">
        <v>43901</v>
      </c>
    </row>
    <row r="5" spans="1:4" x14ac:dyDescent="0.25">
      <c r="A5" s="13">
        <v>2</v>
      </c>
      <c r="B5" s="14" t="s">
        <v>5</v>
      </c>
      <c r="C5" s="15" t="s">
        <v>4</v>
      </c>
      <c r="D5" s="4">
        <v>43525</v>
      </c>
    </row>
    <row r="6" spans="1:4" x14ac:dyDescent="0.25">
      <c r="A6" s="13">
        <v>3</v>
      </c>
      <c r="B6" s="14" t="s">
        <v>6</v>
      </c>
      <c r="C6" s="15" t="s">
        <v>4</v>
      </c>
      <c r="D6" s="4">
        <v>43830</v>
      </c>
    </row>
    <row r="7" spans="1:4" ht="42.75" customHeight="1" x14ac:dyDescent="0.25">
      <c r="A7" s="20" t="s">
        <v>41</v>
      </c>
      <c r="B7" s="20"/>
      <c r="C7" s="20"/>
      <c r="D7" s="16"/>
    </row>
    <row r="8" spans="1:4" x14ac:dyDescent="0.25">
      <c r="A8" s="11" t="s">
        <v>31</v>
      </c>
      <c r="B8" s="11" t="s">
        <v>0</v>
      </c>
      <c r="C8" s="12" t="s">
        <v>1</v>
      </c>
      <c r="D8" s="3" t="s">
        <v>2</v>
      </c>
    </row>
    <row r="9" spans="1:4" x14ac:dyDescent="0.25">
      <c r="A9" s="13">
        <v>4</v>
      </c>
      <c r="B9" s="14" t="s">
        <v>32</v>
      </c>
      <c r="C9" s="15" t="s">
        <v>7</v>
      </c>
      <c r="D9" s="5">
        <v>0</v>
      </c>
    </row>
    <row r="10" spans="1:4" ht="30" x14ac:dyDescent="0.25">
      <c r="A10" s="13">
        <v>5</v>
      </c>
      <c r="B10" s="14" t="s">
        <v>8</v>
      </c>
      <c r="C10" s="15" t="s">
        <v>7</v>
      </c>
      <c r="D10" s="7">
        <v>0</v>
      </c>
    </row>
    <row r="11" spans="1:4" x14ac:dyDescent="0.25">
      <c r="A11" s="13">
        <v>6</v>
      </c>
      <c r="B11" s="14" t="s">
        <v>33</v>
      </c>
      <c r="C11" s="15" t="s">
        <v>7</v>
      </c>
      <c r="D11" s="7">
        <v>0</v>
      </c>
    </row>
    <row r="12" spans="1:4" ht="30" x14ac:dyDescent="0.25">
      <c r="A12" s="13">
        <v>7</v>
      </c>
      <c r="B12" s="14" t="s">
        <v>34</v>
      </c>
      <c r="C12" s="15" t="s">
        <v>7</v>
      </c>
      <c r="D12" s="7">
        <f>D13+D15</f>
        <v>534483.64</v>
      </c>
    </row>
    <row r="13" spans="1:4" x14ac:dyDescent="0.25">
      <c r="A13" s="13">
        <v>8</v>
      </c>
      <c r="B13" s="14" t="s">
        <v>9</v>
      </c>
      <c r="C13" s="15" t="s">
        <v>7</v>
      </c>
      <c r="D13" s="22">
        <v>430966.24</v>
      </c>
    </row>
    <row r="14" spans="1:4" x14ac:dyDescent="0.25">
      <c r="A14" s="13">
        <v>9</v>
      </c>
      <c r="B14" s="14" t="s">
        <v>10</v>
      </c>
      <c r="C14" s="15" t="s">
        <v>7</v>
      </c>
      <c r="D14" s="23"/>
    </row>
    <row r="15" spans="1:4" x14ac:dyDescent="0.25">
      <c r="A15" s="13">
        <v>10</v>
      </c>
      <c r="B15" s="14" t="s">
        <v>11</v>
      </c>
      <c r="C15" s="15" t="s">
        <v>7</v>
      </c>
      <c r="D15" s="6">
        <v>103517.4</v>
      </c>
    </row>
    <row r="16" spans="1:4" x14ac:dyDescent="0.25">
      <c r="A16" s="13">
        <v>11</v>
      </c>
      <c r="B16" s="14" t="s">
        <v>35</v>
      </c>
      <c r="C16" s="15" t="s">
        <v>7</v>
      </c>
      <c r="D16" s="7">
        <f>D17+D18+D19+D20+D21</f>
        <v>495693.26</v>
      </c>
    </row>
    <row r="17" spans="1:4" ht="30" x14ac:dyDescent="0.25">
      <c r="A17" s="13">
        <v>12</v>
      </c>
      <c r="B17" s="14" t="s">
        <v>12</v>
      </c>
      <c r="C17" s="15" t="s">
        <v>7</v>
      </c>
      <c r="D17" s="6">
        <v>495693.26</v>
      </c>
    </row>
    <row r="18" spans="1:4" ht="30" x14ac:dyDescent="0.25">
      <c r="A18" s="13">
        <v>13</v>
      </c>
      <c r="B18" s="14" t="s">
        <v>13</v>
      </c>
      <c r="C18" s="15" t="s">
        <v>7</v>
      </c>
      <c r="D18" s="5">
        <v>0</v>
      </c>
    </row>
    <row r="19" spans="1:4" x14ac:dyDescent="0.25">
      <c r="A19" s="13">
        <v>14</v>
      </c>
      <c r="B19" s="14" t="s">
        <v>14</v>
      </c>
      <c r="C19" s="15" t="s">
        <v>7</v>
      </c>
      <c r="D19" s="5">
        <v>0</v>
      </c>
    </row>
    <row r="20" spans="1:4" x14ac:dyDescent="0.25">
      <c r="A20" s="13">
        <v>15</v>
      </c>
      <c r="B20" s="14" t="s">
        <v>15</v>
      </c>
      <c r="C20" s="15" t="s">
        <v>7</v>
      </c>
      <c r="D20" s="5">
        <v>0</v>
      </c>
    </row>
    <row r="21" spans="1:4" x14ac:dyDescent="0.25">
      <c r="A21" s="13">
        <v>16</v>
      </c>
      <c r="B21" s="14" t="s">
        <v>16</v>
      </c>
      <c r="C21" s="15" t="s">
        <v>7</v>
      </c>
      <c r="D21" s="5">
        <v>0</v>
      </c>
    </row>
    <row r="22" spans="1:4" x14ac:dyDescent="0.25">
      <c r="A22" s="13">
        <v>17</v>
      </c>
      <c r="B22" s="14" t="s">
        <v>36</v>
      </c>
      <c r="C22" s="15" t="s">
        <v>7</v>
      </c>
      <c r="D22" s="7">
        <f>D9+D10+D16</f>
        <v>495693.26</v>
      </c>
    </row>
    <row r="23" spans="1:4" x14ac:dyDescent="0.25">
      <c r="A23" s="13">
        <v>18</v>
      </c>
      <c r="B23" s="14" t="s">
        <v>37</v>
      </c>
      <c r="C23" s="15" t="s">
        <v>7</v>
      </c>
      <c r="D23" s="5">
        <v>0</v>
      </c>
    </row>
    <row r="24" spans="1:4" x14ac:dyDescent="0.25">
      <c r="A24" s="13">
        <v>19</v>
      </c>
      <c r="B24" s="14" t="s">
        <v>17</v>
      </c>
      <c r="C24" s="15" t="s">
        <v>7</v>
      </c>
      <c r="D24" s="8">
        <f>D10+D16-SUM(D29:D41)</f>
        <v>-151782.24999999988</v>
      </c>
    </row>
    <row r="25" spans="1:4" x14ac:dyDescent="0.25">
      <c r="A25" s="13">
        <v>20</v>
      </c>
      <c r="B25" s="14" t="s">
        <v>38</v>
      </c>
      <c r="C25" s="15" t="s">
        <v>7</v>
      </c>
      <c r="D25" s="7">
        <f>D12-D17+D11</f>
        <v>38790.380000000005</v>
      </c>
    </row>
    <row r="26" spans="1:4" ht="39.75" customHeight="1" x14ac:dyDescent="0.25">
      <c r="A26" s="21" t="s">
        <v>43</v>
      </c>
      <c r="B26" s="21"/>
      <c r="C26" s="21"/>
      <c r="D26" s="16"/>
    </row>
    <row r="27" spans="1:4" ht="57.75" x14ac:dyDescent="0.25">
      <c r="A27" s="11" t="s">
        <v>31</v>
      </c>
      <c r="B27" s="12" t="s">
        <v>18</v>
      </c>
      <c r="C27" s="12" t="s">
        <v>1</v>
      </c>
      <c r="D27" s="3" t="s">
        <v>42</v>
      </c>
    </row>
    <row r="28" spans="1:4" s="18" customFormat="1" x14ac:dyDescent="0.25">
      <c r="A28" s="11"/>
      <c r="B28" s="11">
        <v>21</v>
      </c>
      <c r="C28" s="17"/>
      <c r="D28" s="3">
        <v>22</v>
      </c>
    </row>
    <row r="29" spans="1:4" ht="45" x14ac:dyDescent="0.25">
      <c r="A29" s="13">
        <v>21.1</v>
      </c>
      <c r="B29" s="14" t="s">
        <v>19</v>
      </c>
      <c r="C29" s="15" t="s">
        <v>7</v>
      </c>
      <c r="D29" s="5">
        <v>99873.95</v>
      </c>
    </row>
    <row r="30" spans="1:4" x14ac:dyDescent="0.25">
      <c r="A30" s="13">
        <v>21.2</v>
      </c>
      <c r="B30" s="14" t="s">
        <v>20</v>
      </c>
      <c r="C30" s="15" t="s">
        <v>7</v>
      </c>
      <c r="D30" s="5">
        <v>103517.4</v>
      </c>
    </row>
    <row r="31" spans="1:4" ht="30" x14ac:dyDescent="0.25">
      <c r="A31" s="13">
        <v>21.3</v>
      </c>
      <c r="B31" s="14" t="s">
        <v>21</v>
      </c>
      <c r="C31" s="15" t="s">
        <v>7</v>
      </c>
      <c r="D31" s="5">
        <v>30357</v>
      </c>
    </row>
    <row r="32" spans="1:4" x14ac:dyDescent="0.25">
      <c r="A32" s="13">
        <v>21.4</v>
      </c>
      <c r="B32" s="14" t="s">
        <v>22</v>
      </c>
      <c r="C32" s="15" t="s">
        <v>7</v>
      </c>
      <c r="D32" s="5">
        <v>0</v>
      </c>
    </row>
    <row r="33" spans="1:4" ht="45" x14ac:dyDescent="0.25">
      <c r="A33" s="13">
        <v>21.5</v>
      </c>
      <c r="B33" s="14" t="s">
        <v>23</v>
      </c>
      <c r="C33" s="15" t="s">
        <v>7</v>
      </c>
      <c r="D33" s="5">
        <v>90204.79</v>
      </c>
    </row>
    <row r="34" spans="1:4" ht="30" x14ac:dyDescent="0.25">
      <c r="A34" s="13">
        <v>21.6</v>
      </c>
      <c r="B34" s="14" t="s">
        <v>39</v>
      </c>
      <c r="C34" s="15" t="s">
        <v>7</v>
      </c>
      <c r="D34" s="5">
        <v>97296.8</v>
      </c>
    </row>
    <row r="35" spans="1:4" ht="30" x14ac:dyDescent="0.25">
      <c r="A35" s="13">
        <v>21.7</v>
      </c>
      <c r="B35" s="14" t="s">
        <v>24</v>
      </c>
      <c r="C35" s="15" t="s">
        <v>7</v>
      </c>
      <c r="D35" s="5">
        <v>0</v>
      </c>
    </row>
    <row r="36" spans="1:4" ht="30" x14ac:dyDescent="0.25">
      <c r="A36" s="13">
        <v>21.8</v>
      </c>
      <c r="B36" s="14" t="s">
        <v>25</v>
      </c>
      <c r="C36" s="15" t="s">
        <v>7</v>
      </c>
      <c r="D36" s="5">
        <v>1324.32</v>
      </c>
    </row>
    <row r="37" spans="1:4" ht="30" x14ac:dyDescent="0.25">
      <c r="A37" s="13">
        <v>21.9</v>
      </c>
      <c r="B37" s="14" t="s">
        <v>26</v>
      </c>
      <c r="C37" s="15" t="s">
        <v>7</v>
      </c>
      <c r="D37" s="5">
        <v>28798.11</v>
      </c>
    </row>
    <row r="38" spans="1:4" ht="30" x14ac:dyDescent="0.25">
      <c r="A38" s="13">
        <v>21.1</v>
      </c>
      <c r="B38" s="14" t="s">
        <v>27</v>
      </c>
      <c r="C38" s="15" t="s">
        <v>7</v>
      </c>
      <c r="D38" s="5">
        <v>23071.3</v>
      </c>
    </row>
    <row r="39" spans="1:4" ht="45" x14ac:dyDescent="0.25">
      <c r="A39" s="13">
        <v>21.11</v>
      </c>
      <c r="B39" s="14" t="s">
        <v>40</v>
      </c>
      <c r="C39" s="15" t="s">
        <v>7</v>
      </c>
      <c r="D39" s="5">
        <v>3642.8</v>
      </c>
    </row>
    <row r="40" spans="1:4" ht="60" x14ac:dyDescent="0.25">
      <c r="A40" s="13">
        <v>21.12</v>
      </c>
      <c r="B40" s="14" t="s">
        <v>28</v>
      </c>
      <c r="C40" s="15" t="s">
        <v>7</v>
      </c>
      <c r="D40" s="5">
        <v>116057.38</v>
      </c>
    </row>
    <row r="41" spans="1:4" x14ac:dyDescent="0.25">
      <c r="A41" s="13">
        <v>21.13</v>
      </c>
      <c r="B41" s="14" t="s">
        <v>29</v>
      </c>
      <c r="C41" s="15" t="s">
        <v>7</v>
      </c>
      <c r="D41" s="5">
        <v>53331.66</v>
      </c>
    </row>
  </sheetData>
  <mergeCells count="4">
    <mergeCell ref="A1:D1"/>
    <mergeCell ref="A7:C7"/>
    <mergeCell ref="A26:C26"/>
    <mergeCell ref="D13:D14"/>
  </mergeCells>
  <pageMargins left="0.31496062992125984" right="0.31496062992125984" top="0.35433070866141736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2020-03-11T12:15:20Z</cp:lastPrinted>
  <dcterms:created xsi:type="dcterms:W3CDTF">2019-03-29T13:21:43Z</dcterms:created>
  <dcterms:modified xsi:type="dcterms:W3CDTF">2020-03-11T12:17:43Z</dcterms:modified>
</cp:coreProperties>
</file>