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годовой отчет 2019\отправить 11.03.20\"/>
    </mc:Choice>
  </mc:AlternateContent>
  <bookViews>
    <workbookView xWindow="0" yWindow="0" windowWidth="7470" windowHeight="11910"/>
  </bookViews>
  <sheets>
    <sheet name="2019 год детальная" sheetId="10" r:id="rId1"/>
  </sheets>
  <definedNames>
    <definedName name="_xlnm._FilterDatabase" localSheetId="0" hidden="1">'2019 год детальная'!$B$6:$E$53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0" l="1"/>
  <c r="E49" i="10"/>
  <c r="E47" i="10"/>
  <c r="E43" i="10"/>
  <c r="E40" i="10"/>
  <c r="E37" i="10"/>
  <c r="E31" i="10"/>
  <c r="E27" i="10"/>
  <c r="E21" i="10"/>
  <c r="E12" i="10"/>
  <c r="E9" i="10"/>
  <c r="E7" i="10"/>
  <c r="E53" i="10" l="1"/>
</calcChain>
</file>

<file path=xl/sharedStrings.xml><?xml version="1.0" encoding="utf-8"?>
<sst xmlns="http://schemas.openxmlformats.org/spreadsheetml/2006/main" count="135" uniqueCount="62">
  <si>
    <t>Дата начала отчетного периода</t>
  </si>
  <si>
    <t>Дата конца отчетного периода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</si>
  <si>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</si>
  <si>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</si>
  <si>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</si>
  <si>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</si>
  <si>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</si>
  <si>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Технический паспорт МКД</t>
  </si>
  <si>
    <t>Работы, выполняемые в целях надлежащего содержания лестниц МКД</t>
  </si>
  <si>
    <t>Работы, выполняемые в целях надлежащего содержания наружных и внутренних стен МКД</t>
  </si>
  <si>
    <t>Работы, выполняемые в целях надлежащего содержания перекрытий МКД</t>
  </si>
  <si>
    <t>Работы, выполняемые в целях надлежащего содержания полов, относящихся к общему имуществу МКД</t>
  </si>
  <si>
    <t>Прочие работы</t>
  </si>
  <si>
    <t>Работы, выполняемые в целях надлежащего содержания системы горячего водоснабжения МКД</t>
  </si>
  <si>
    <t>Техническое диагностирование систем внутридомового газового оборудования</t>
  </si>
  <si>
    <t>Уборка мест общего пользования</t>
  </si>
  <si>
    <t>Работы, выполняемые в целях надлежащего содержания системы электроснабжения МКД</t>
  </si>
  <si>
    <t>Работы, выполняемые в целях надлежащего содержания системы водоотведения МКД</t>
  </si>
  <si>
    <t>Детальный перечень выполненных работ (оказанных услуг) по договору управления</t>
  </si>
  <si>
    <t xml:space="preserve">№ п/п </t>
  </si>
  <si>
    <t>Наименование работ</t>
  </si>
  <si>
    <t xml:space="preserve"> Периодичность</t>
  </si>
  <si>
    <t xml:space="preserve"> Ед. изм.</t>
  </si>
  <si>
    <t>ежедневно</t>
  </si>
  <si>
    <t>кв.м</t>
  </si>
  <si>
    <t>еженедельно</t>
  </si>
  <si>
    <t>по мере необходимости</t>
  </si>
  <si>
    <t>по графику</t>
  </si>
  <si>
    <t>Работы по содержанию и ремонту конструктивных элементов (несущих конструкций и ненесущих конструкций)
многоквартирных домов</t>
  </si>
  <si>
    <t>Работы, выполняемые в целях надлежащего содержания фасадов МКД</t>
  </si>
  <si>
    <t>Работы, выполняемые в целях надлежащего содержания фундаментов МКД</t>
  </si>
  <si>
    <t xml:space="preserve">Работы, выполняемые в целях надлежащего содержания крыш МКД </t>
  </si>
  <si>
    <t>Работы, выполняемые в целях надлежащего содержания оконных и дверных заполнений в МКД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</si>
  <si>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</si>
  <si>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Работы, выполняемые в целях надлежащего содержания системы отопления МКД</t>
  </si>
  <si>
    <t>ежемесячно</t>
  </si>
  <si>
    <t>Переодическая проверка и очистка вентканалов</t>
  </si>
  <si>
    <t>два раза в год</t>
  </si>
  <si>
    <t>Переодическая проверка и очистка дымоходов</t>
  </si>
  <si>
    <t>один раз в квартал</t>
  </si>
  <si>
    <t>Работы, выполняемые в целях надлежащего содержания систем дымоудаления и вентиляции в МКД</t>
  </si>
  <si>
    <t>Работы по содержанию земельного участка с элементами озеленения и благоустройства, иными объектами,предназначенными для обслуживания и эксплуатации многоквартирного дома</t>
  </si>
  <si>
    <t>Уборка земельного участка, входящего в состав общедомового имущества МКД</t>
  </si>
  <si>
    <t>Ремонт, установка объектов благоустройства и содержание придомовой территории МКД в надлежащем состоянии</t>
  </si>
  <si>
    <t>Коммунальные ресурсы, потребленные на общедомовые нужды</t>
  </si>
  <si>
    <t>Холодное водоснабжение</t>
  </si>
  <si>
    <t>Горячее водоснабжение</t>
  </si>
  <si>
    <t>Электроснабжение</t>
  </si>
  <si>
    <t>Работы, выполняемые в целях надлежащего содержания системы холодного  водоснабжения МКД</t>
  </si>
  <si>
    <t>Работы по содержанию систем внутридомового газового оборудования</t>
  </si>
  <si>
    <t>Работы по  ремонту систем внутридомового газового оборудования</t>
  </si>
  <si>
    <t>Стоимость на ед.изм</t>
  </si>
  <si>
    <t>ВСЕГО</t>
  </si>
  <si>
    <t>Работы, выполняемые в целях надлежащего содержания системы мусороудаления МКД</t>
  </si>
  <si>
    <t>Удаление мусора из мусороприемных камер с переносными мусоросборниками, расположенных на 1-ом этаже в домах 9 этажей</t>
  </si>
  <si>
    <t>Работы, выполняемые в целях надлежащего содержания лифта (лифтов)  МКД</t>
  </si>
  <si>
    <t>Техническое обслуживание лифта</t>
  </si>
  <si>
    <t>Страхование гражд ответст организаций эксплуат опасных объектов</t>
  </si>
  <si>
    <t>ежегодно</t>
  </si>
  <si>
    <t>Обеспечение диспетчерской связи с кабиной лифта</t>
  </si>
  <si>
    <t>многоквартирным домом Кирова, 28</t>
  </si>
  <si>
    <t>Проведение дератизации  и дезинсекции помещений, входящих в состав общего имущества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</si>
</sst>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[$-419]d\-mmm\-yyyy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24">
    <xf numFmtId="0" fontId="0" fillId="0" borderId="0" xfId="0"/>
    <xf numFmtId="0" fontId="5" fillId="0" borderId="1" xfId="1" applyFont="1" applyBorder="1" applyAlignment="1">
      <alignment horizontal="left" wrapText="1" shrinkToFit="1"/>
    </xf>
    <xf numFmtId="0" fontId="5" fillId="3" borderId="1" xfId="1" applyFont="1" applyFill="1" applyBorder="1" applyAlignment="1">
      <alignment horizontal="left" wrapText="1" shrinkToFit="1"/>
    </xf>
    <xf numFmtId="0" fontId="3" fillId="3" borderId="0" xfId="0" applyFont="1" applyFill="1" applyAlignment="1">
      <alignment horizontal="center" vertical="center" wrapText="1" shrinkToFit="1"/>
    </xf>
    <xf numFmtId="0" fontId="1" fillId="3" borderId="0" xfId="0" applyFont="1" applyFill="1" applyAlignment="1">
      <alignment horizontal="center" vertical="center" wrapText="1" shrinkToFit="1"/>
    </xf>
    <xf numFmtId="0" fontId="3" fillId="3" borderId="0" xfId="0" applyFont="1" applyFill="1" applyAlignment="1">
      <alignment horizontal="left" vertical="center" wrapText="1" shrinkToFit="1"/>
    </xf>
    <xf numFmtId="164" fontId="3" fillId="3" borderId="0" xfId="0" applyNumberFormat="1" applyFont="1" applyFill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64" fontId="3" fillId="3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center" wrapText="1" shrinkToFit="1"/>
    </xf>
    <xf numFmtId="164" fontId="3" fillId="4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left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left" vertical="center" wrapText="1" shrinkToFit="1"/>
    </xf>
    <xf numFmtId="0" fontId="1" fillId="3" borderId="0" xfId="0" applyFont="1" applyFill="1" applyAlignment="1">
      <alignment horizontal="left" vertical="center" wrapText="1" shrinkToFit="1"/>
    </xf>
    <xf numFmtId="164" fontId="1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wrapText="1" shrinkToFit="1"/>
    </xf>
    <xf numFmtId="0" fontId="2" fillId="2" borderId="1" xfId="0" applyFont="1" applyFill="1" applyBorder="1" applyAlignment="1">
      <alignment vertical="top" wrapText="1" shrinkToFit="1"/>
    </xf>
    <xf numFmtId="0" fontId="5" fillId="0" borderId="1" xfId="1" applyFont="1" applyBorder="1" applyAlignment="1">
      <alignment horizontal="left" wrapText="1"/>
    </xf>
    <xf numFmtId="0" fontId="6" fillId="3" borderId="0" xfId="0" applyFont="1" applyFill="1" applyAlignment="1">
      <alignment horizontal="center" vertical="center" wrapText="1" shrinkToFit="1"/>
    </xf>
    <xf numFmtId="165" fontId="7" fillId="0" borderId="1" xfId="0" applyNumberFormat="1" applyFont="1" applyBorder="1" applyAlignment="1">
      <alignment horizontal="right" wrapText="1" shrinkToFi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Layout" zoomScale="110" zoomScaleNormal="100" zoomScalePageLayoutView="110" workbookViewId="0">
      <selection activeCell="B63" sqref="B63"/>
    </sheetView>
  </sheetViews>
  <sheetFormatPr defaultRowHeight="15" x14ac:dyDescent="0.25"/>
  <cols>
    <col min="1" max="1" width="5.140625" style="4" customWidth="1"/>
    <col min="2" max="2" width="85.85546875" style="17" customWidth="1"/>
    <col min="3" max="3" width="18.5703125" style="17" customWidth="1"/>
    <col min="4" max="4" width="14.42578125" style="4" customWidth="1"/>
    <col min="5" max="5" width="14" style="18" customWidth="1"/>
    <col min="6" max="16384" width="9.140625" style="4"/>
  </cols>
  <sheetData>
    <row r="1" spans="1:5" ht="15.75" x14ac:dyDescent="0.25">
      <c r="A1" s="22" t="s">
        <v>18</v>
      </c>
      <c r="B1" s="22"/>
      <c r="C1" s="22"/>
      <c r="D1" s="22"/>
      <c r="E1" s="22"/>
    </row>
    <row r="2" spans="1:5" ht="15.75" x14ac:dyDescent="0.25">
      <c r="A2" s="22" t="s">
        <v>60</v>
      </c>
      <c r="B2" s="22"/>
      <c r="C2" s="22"/>
      <c r="D2" s="22"/>
      <c r="E2" s="22"/>
    </row>
    <row r="3" spans="1:5" s="19" customFormat="1" ht="15.75" x14ac:dyDescent="0.25">
      <c r="B3" s="20" t="s">
        <v>0</v>
      </c>
      <c r="C3" s="23">
        <v>43466</v>
      </c>
      <c r="D3" s="23"/>
      <c r="E3" s="23"/>
    </row>
    <row r="4" spans="1:5" s="19" customFormat="1" ht="15.75" x14ac:dyDescent="0.25">
      <c r="B4" s="20" t="s">
        <v>1</v>
      </c>
      <c r="C4" s="23">
        <v>43830</v>
      </c>
      <c r="D4" s="23"/>
      <c r="E4" s="23"/>
    </row>
    <row r="5" spans="1:5" x14ac:dyDescent="0.25">
      <c r="A5" s="3"/>
      <c r="B5" s="5"/>
      <c r="C5" s="5"/>
      <c r="D5" s="3"/>
      <c r="E5" s="6"/>
    </row>
    <row r="6" spans="1:5" s="3" customFormat="1" ht="28.5" x14ac:dyDescent="0.25">
      <c r="A6" s="7" t="s">
        <v>19</v>
      </c>
      <c r="B6" s="7" t="s">
        <v>20</v>
      </c>
      <c r="C6" s="7" t="s">
        <v>21</v>
      </c>
      <c r="D6" s="7" t="s">
        <v>22</v>
      </c>
      <c r="E6" s="8" t="s">
        <v>51</v>
      </c>
    </row>
    <row r="7" spans="1:5" s="3" customFormat="1" ht="14.25" x14ac:dyDescent="0.25">
      <c r="A7" s="9">
        <v>1</v>
      </c>
      <c r="B7" s="10" t="s">
        <v>2</v>
      </c>
      <c r="C7" s="10"/>
      <c r="D7" s="9" t="s">
        <v>24</v>
      </c>
      <c r="E7" s="11">
        <f>SUM(E8:E8)</f>
        <v>3.61</v>
      </c>
    </row>
    <row r="8" spans="1:5" x14ac:dyDescent="0.25">
      <c r="A8" s="12"/>
      <c r="B8" s="2" t="s">
        <v>2</v>
      </c>
      <c r="C8" s="13" t="s">
        <v>23</v>
      </c>
      <c r="D8" s="12" t="s">
        <v>24</v>
      </c>
      <c r="E8" s="14">
        <v>3.61</v>
      </c>
    </row>
    <row r="9" spans="1:5" s="3" customFormat="1" ht="28.5" x14ac:dyDescent="0.25">
      <c r="A9" s="9">
        <v>2</v>
      </c>
      <c r="B9" s="10" t="s">
        <v>3</v>
      </c>
      <c r="C9" s="10"/>
      <c r="D9" s="9" t="s">
        <v>24</v>
      </c>
      <c r="E9" s="11">
        <f>SUM(E10:E11)</f>
        <v>1.2</v>
      </c>
    </row>
    <row r="10" spans="1:5" x14ac:dyDescent="0.25">
      <c r="A10" s="12"/>
      <c r="B10" s="13" t="s">
        <v>15</v>
      </c>
      <c r="C10" s="13" t="s">
        <v>25</v>
      </c>
      <c r="D10" s="12" t="s">
        <v>24</v>
      </c>
      <c r="E10" s="14">
        <v>1</v>
      </c>
    </row>
    <row r="11" spans="1:5" ht="30" x14ac:dyDescent="0.25">
      <c r="A11" s="12"/>
      <c r="B11" s="2" t="s">
        <v>61</v>
      </c>
      <c r="C11" s="13" t="s">
        <v>35</v>
      </c>
      <c r="D11" s="12" t="s">
        <v>24</v>
      </c>
      <c r="E11" s="14">
        <v>0.2</v>
      </c>
    </row>
    <row r="12" spans="1:5" s="3" customFormat="1" ht="42.75" x14ac:dyDescent="0.25">
      <c r="A12" s="9">
        <v>3</v>
      </c>
      <c r="B12" s="10" t="s">
        <v>28</v>
      </c>
      <c r="C12" s="10"/>
      <c r="D12" s="9" t="s">
        <v>24</v>
      </c>
      <c r="E12" s="11">
        <f>SUM(E13:E20)</f>
        <v>3.01</v>
      </c>
    </row>
    <row r="13" spans="1:5" ht="30" x14ac:dyDescent="0.25">
      <c r="A13" s="12"/>
      <c r="B13" s="13" t="s">
        <v>29</v>
      </c>
      <c r="C13" s="13" t="s">
        <v>26</v>
      </c>
      <c r="D13" s="12" t="s">
        <v>24</v>
      </c>
      <c r="E13" s="14">
        <v>0</v>
      </c>
    </row>
    <row r="14" spans="1:5" ht="30" x14ac:dyDescent="0.25">
      <c r="A14" s="12"/>
      <c r="B14" s="13" t="s">
        <v>30</v>
      </c>
      <c r="C14" s="13" t="s">
        <v>26</v>
      </c>
      <c r="D14" s="12" t="s">
        <v>24</v>
      </c>
      <c r="E14" s="14">
        <v>0</v>
      </c>
    </row>
    <row r="15" spans="1:5" ht="30" x14ac:dyDescent="0.25">
      <c r="A15" s="12"/>
      <c r="B15" s="2" t="s">
        <v>9</v>
      </c>
      <c r="C15" s="13" t="s">
        <v>26</v>
      </c>
      <c r="D15" s="12" t="s">
        <v>24</v>
      </c>
      <c r="E15" s="14">
        <v>1.1000000000000001</v>
      </c>
    </row>
    <row r="16" spans="1:5" ht="30" x14ac:dyDescent="0.25">
      <c r="A16" s="12"/>
      <c r="B16" s="13" t="s">
        <v>31</v>
      </c>
      <c r="C16" s="13" t="s">
        <v>26</v>
      </c>
      <c r="D16" s="12" t="s">
        <v>24</v>
      </c>
      <c r="E16" s="14">
        <v>0.02</v>
      </c>
    </row>
    <row r="17" spans="1:5" ht="30" x14ac:dyDescent="0.25">
      <c r="A17" s="12"/>
      <c r="B17" s="2" t="s">
        <v>8</v>
      </c>
      <c r="C17" s="13" t="s">
        <v>26</v>
      </c>
      <c r="D17" s="12" t="s">
        <v>24</v>
      </c>
      <c r="E17" s="14">
        <v>1.18</v>
      </c>
    </row>
    <row r="18" spans="1:5" ht="30" x14ac:dyDescent="0.25">
      <c r="A18" s="12"/>
      <c r="B18" s="13" t="s">
        <v>32</v>
      </c>
      <c r="C18" s="13" t="s">
        <v>26</v>
      </c>
      <c r="D18" s="12" t="s">
        <v>24</v>
      </c>
      <c r="E18" s="14">
        <v>0.14000000000000001</v>
      </c>
    </row>
    <row r="19" spans="1:5" ht="30" x14ac:dyDescent="0.25">
      <c r="A19" s="12"/>
      <c r="B19" s="2" t="s">
        <v>10</v>
      </c>
      <c r="C19" s="13" t="s">
        <v>26</v>
      </c>
      <c r="D19" s="12" t="s">
        <v>24</v>
      </c>
      <c r="E19" s="14">
        <v>0.05</v>
      </c>
    </row>
    <row r="20" spans="1:5" ht="30" x14ac:dyDescent="0.25">
      <c r="A20" s="12"/>
      <c r="B20" s="2" t="s">
        <v>11</v>
      </c>
      <c r="C20" s="13" t="s">
        <v>26</v>
      </c>
      <c r="D20" s="12" t="s">
        <v>24</v>
      </c>
      <c r="E20" s="14">
        <v>0.52</v>
      </c>
    </row>
    <row r="21" spans="1:5" s="3" customFormat="1" ht="42.75" x14ac:dyDescent="0.25">
      <c r="A21" s="9">
        <v>4</v>
      </c>
      <c r="B21" s="10" t="s">
        <v>33</v>
      </c>
      <c r="C21" s="10"/>
      <c r="D21" s="9" t="s">
        <v>24</v>
      </c>
      <c r="E21" s="11">
        <f>SUM(E22:E26)</f>
        <v>3.1199999999999997</v>
      </c>
    </row>
    <row r="22" spans="1:5" ht="30" x14ac:dyDescent="0.25">
      <c r="A22" s="12"/>
      <c r="B22" s="13" t="s">
        <v>16</v>
      </c>
      <c r="C22" s="13" t="s">
        <v>26</v>
      </c>
      <c r="D22" s="12" t="s">
        <v>24</v>
      </c>
      <c r="E22" s="14">
        <v>0.71</v>
      </c>
    </row>
    <row r="23" spans="1:5" ht="30" x14ac:dyDescent="0.25">
      <c r="A23" s="12"/>
      <c r="B23" s="13" t="s">
        <v>13</v>
      </c>
      <c r="C23" s="13" t="s">
        <v>26</v>
      </c>
      <c r="D23" s="12" t="s">
        <v>24</v>
      </c>
      <c r="E23" s="14">
        <v>0.41</v>
      </c>
    </row>
    <row r="24" spans="1:5" ht="30" x14ac:dyDescent="0.25">
      <c r="A24" s="12"/>
      <c r="B24" s="13" t="s">
        <v>48</v>
      </c>
      <c r="C24" s="13" t="s">
        <v>26</v>
      </c>
      <c r="D24" s="12" t="s">
        <v>24</v>
      </c>
      <c r="E24" s="14">
        <v>0</v>
      </c>
    </row>
    <row r="25" spans="1:5" ht="30" x14ac:dyDescent="0.25">
      <c r="A25" s="12"/>
      <c r="B25" s="13" t="s">
        <v>34</v>
      </c>
      <c r="C25" s="13" t="s">
        <v>26</v>
      </c>
      <c r="D25" s="12" t="s">
        <v>24</v>
      </c>
      <c r="E25" s="14">
        <v>1.98</v>
      </c>
    </row>
    <row r="26" spans="1:5" ht="30" x14ac:dyDescent="0.25">
      <c r="A26" s="12"/>
      <c r="B26" s="13" t="s">
        <v>17</v>
      </c>
      <c r="C26" s="13" t="s">
        <v>26</v>
      </c>
      <c r="D26" s="12" t="s">
        <v>24</v>
      </c>
      <c r="E26" s="14">
        <v>0.02</v>
      </c>
    </row>
    <row r="27" spans="1:5" s="3" customFormat="1" ht="14.25" x14ac:dyDescent="0.25">
      <c r="A27" s="9">
        <v>5</v>
      </c>
      <c r="B27" s="10" t="s">
        <v>4</v>
      </c>
      <c r="C27" s="10"/>
      <c r="D27" s="9" t="s">
        <v>24</v>
      </c>
      <c r="E27" s="11">
        <f>SUM(E28:E30)</f>
        <v>0.04</v>
      </c>
    </row>
    <row r="28" spans="1:5" x14ac:dyDescent="0.25">
      <c r="A28" s="12"/>
      <c r="B28" s="13" t="s">
        <v>36</v>
      </c>
      <c r="C28" s="13" t="s">
        <v>37</v>
      </c>
      <c r="D28" s="12" t="s">
        <v>24</v>
      </c>
      <c r="E28" s="14">
        <v>0.04</v>
      </c>
    </row>
    <row r="29" spans="1:5" x14ac:dyDescent="0.25">
      <c r="A29" s="12"/>
      <c r="B29" s="13" t="s">
        <v>38</v>
      </c>
      <c r="C29" s="13" t="s">
        <v>39</v>
      </c>
      <c r="D29" s="12" t="s">
        <v>24</v>
      </c>
      <c r="E29" s="14">
        <v>0</v>
      </c>
    </row>
    <row r="30" spans="1:5" ht="30" x14ac:dyDescent="0.25">
      <c r="A30" s="12"/>
      <c r="B30" s="13" t="s">
        <v>40</v>
      </c>
      <c r="C30" s="13" t="s">
        <v>26</v>
      </c>
      <c r="D30" s="12" t="s">
        <v>24</v>
      </c>
      <c r="E30" s="14">
        <v>0</v>
      </c>
    </row>
    <row r="31" spans="1:5" s="3" customFormat="1" ht="14.25" x14ac:dyDescent="0.25">
      <c r="A31" s="9">
        <v>6</v>
      </c>
      <c r="B31" s="10" t="s">
        <v>5</v>
      </c>
      <c r="C31" s="10"/>
      <c r="D31" s="9" t="s">
        <v>24</v>
      </c>
      <c r="E31" s="11">
        <f>SUM(E32:E34)</f>
        <v>1.3900000000000001</v>
      </c>
    </row>
    <row r="32" spans="1:5" x14ac:dyDescent="0.25">
      <c r="A32" s="12"/>
      <c r="B32" s="13" t="s">
        <v>49</v>
      </c>
      <c r="C32" s="13" t="s">
        <v>27</v>
      </c>
      <c r="D32" s="12" t="s">
        <v>24</v>
      </c>
      <c r="E32" s="14">
        <v>0.68</v>
      </c>
    </row>
    <row r="33" spans="1:5" ht="30" x14ac:dyDescent="0.25">
      <c r="A33" s="12"/>
      <c r="B33" s="13" t="s">
        <v>50</v>
      </c>
      <c r="C33" s="13" t="s">
        <v>26</v>
      </c>
      <c r="D33" s="12"/>
      <c r="E33" s="14">
        <v>0.01</v>
      </c>
    </row>
    <row r="34" spans="1:5" x14ac:dyDescent="0.25">
      <c r="A34" s="12"/>
      <c r="B34" s="1" t="s">
        <v>14</v>
      </c>
      <c r="C34" s="13" t="s">
        <v>27</v>
      </c>
      <c r="D34" s="12"/>
      <c r="E34" s="14">
        <v>0.7</v>
      </c>
    </row>
    <row r="35" spans="1:5" s="3" customFormat="1" ht="28.5" x14ac:dyDescent="0.25">
      <c r="A35" s="9">
        <v>7</v>
      </c>
      <c r="B35" s="10" t="s">
        <v>6</v>
      </c>
      <c r="C35" s="10"/>
      <c r="D35" s="9" t="s">
        <v>24</v>
      </c>
      <c r="E35" s="11">
        <f>SUM(E36)</f>
        <v>0.76</v>
      </c>
    </row>
    <row r="36" spans="1:5" ht="30" x14ac:dyDescent="0.25">
      <c r="A36" s="12"/>
      <c r="B36" s="13" t="s">
        <v>6</v>
      </c>
      <c r="C36" s="13" t="s">
        <v>23</v>
      </c>
      <c r="D36" s="12" t="s">
        <v>24</v>
      </c>
      <c r="E36" s="14">
        <v>0.76</v>
      </c>
    </row>
    <row r="37" spans="1:5" s="3" customFormat="1" ht="42.75" x14ac:dyDescent="0.25">
      <c r="A37" s="9">
        <v>8</v>
      </c>
      <c r="B37" s="10" t="s">
        <v>41</v>
      </c>
      <c r="C37" s="10"/>
      <c r="D37" s="9" t="s">
        <v>24</v>
      </c>
      <c r="E37" s="11">
        <f>SUM(E38:E39)</f>
        <v>3.02</v>
      </c>
    </row>
    <row r="38" spans="1:5" x14ac:dyDescent="0.25">
      <c r="A38" s="12"/>
      <c r="B38" s="13" t="s">
        <v>42</v>
      </c>
      <c r="C38" s="13" t="s">
        <v>23</v>
      </c>
      <c r="D38" s="12" t="s">
        <v>24</v>
      </c>
      <c r="E38" s="14">
        <v>2.72</v>
      </c>
    </row>
    <row r="39" spans="1:5" ht="30" x14ac:dyDescent="0.25">
      <c r="A39" s="12"/>
      <c r="B39" s="13" t="s">
        <v>43</v>
      </c>
      <c r="C39" s="13" t="s">
        <v>26</v>
      </c>
      <c r="D39" s="12" t="s">
        <v>24</v>
      </c>
      <c r="E39" s="14">
        <v>0.3</v>
      </c>
    </row>
    <row r="40" spans="1:5" s="3" customFormat="1" ht="28.5" x14ac:dyDescent="0.25">
      <c r="A40" s="9">
        <v>9</v>
      </c>
      <c r="B40" s="10" t="s">
        <v>53</v>
      </c>
      <c r="C40" s="10"/>
      <c r="D40" s="9" t="s">
        <v>24</v>
      </c>
      <c r="E40" s="11">
        <f>SUM(E41:E42)</f>
        <v>1.68</v>
      </c>
    </row>
    <row r="41" spans="1:5" ht="30" x14ac:dyDescent="0.25">
      <c r="A41" s="12"/>
      <c r="B41" s="21" t="s">
        <v>54</v>
      </c>
      <c r="C41" s="13" t="s">
        <v>23</v>
      </c>
      <c r="D41" s="12" t="s">
        <v>24</v>
      </c>
      <c r="E41" s="14">
        <v>1.65</v>
      </c>
    </row>
    <row r="42" spans="1:5" ht="30" x14ac:dyDescent="0.25">
      <c r="A42" s="12"/>
      <c r="B42" s="13" t="s">
        <v>53</v>
      </c>
      <c r="C42" s="13" t="s">
        <v>26</v>
      </c>
      <c r="D42" s="12" t="s">
        <v>24</v>
      </c>
      <c r="E42" s="14">
        <v>0.03</v>
      </c>
    </row>
    <row r="43" spans="1:5" s="3" customFormat="1" ht="14.25" x14ac:dyDescent="0.25">
      <c r="A43" s="9">
        <v>10</v>
      </c>
      <c r="B43" s="10" t="s">
        <v>55</v>
      </c>
      <c r="C43" s="10"/>
      <c r="D43" s="9" t="s">
        <v>24</v>
      </c>
      <c r="E43" s="11">
        <f>SUM(E44:E46)</f>
        <v>1.46</v>
      </c>
    </row>
    <row r="44" spans="1:5" x14ac:dyDescent="0.25">
      <c r="A44" s="12"/>
      <c r="B44" s="13" t="s">
        <v>56</v>
      </c>
      <c r="C44" s="13" t="s">
        <v>23</v>
      </c>
      <c r="D44" s="12" t="s">
        <v>24</v>
      </c>
      <c r="E44" s="14">
        <v>1.44</v>
      </c>
    </row>
    <row r="45" spans="1:5" x14ac:dyDescent="0.25">
      <c r="A45" s="12"/>
      <c r="B45" s="13" t="s">
        <v>57</v>
      </c>
      <c r="C45" s="13" t="s">
        <v>58</v>
      </c>
      <c r="D45" s="12" t="s">
        <v>24</v>
      </c>
      <c r="E45" s="14">
        <v>0.02</v>
      </c>
    </row>
    <row r="46" spans="1:5" x14ac:dyDescent="0.25">
      <c r="A46" s="12"/>
      <c r="B46" s="13" t="s">
        <v>59</v>
      </c>
      <c r="C46" s="13" t="s">
        <v>23</v>
      </c>
      <c r="D46" s="12" t="s">
        <v>24</v>
      </c>
      <c r="E46" s="14">
        <v>0</v>
      </c>
    </row>
    <row r="47" spans="1:5" s="3" customFormat="1" ht="14.25" x14ac:dyDescent="0.25">
      <c r="A47" s="9">
        <v>11</v>
      </c>
      <c r="B47" s="10" t="s">
        <v>12</v>
      </c>
      <c r="C47" s="10"/>
      <c r="D47" s="9" t="s">
        <v>24</v>
      </c>
      <c r="E47" s="11">
        <f>SUM(E48)</f>
        <v>0</v>
      </c>
    </row>
    <row r="48" spans="1:5" x14ac:dyDescent="0.25">
      <c r="A48" s="12"/>
      <c r="B48" s="1" t="s">
        <v>7</v>
      </c>
      <c r="C48" s="13" t="s">
        <v>23</v>
      </c>
      <c r="D48" s="12" t="s">
        <v>24</v>
      </c>
      <c r="E48" s="14">
        <v>0</v>
      </c>
    </row>
    <row r="49" spans="1:5" s="3" customFormat="1" ht="14.25" x14ac:dyDescent="0.25">
      <c r="A49" s="9">
        <v>12</v>
      </c>
      <c r="B49" s="10" t="s">
        <v>44</v>
      </c>
      <c r="C49" s="10"/>
      <c r="D49" s="9" t="s">
        <v>24</v>
      </c>
      <c r="E49" s="11">
        <f>SUM(E50:E52)</f>
        <v>3.27</v>
      </c>
    </row>
    <row r="50" spans="1:5" x14ac:dyDescent="0.25">
      <c r="A50" s="12"/>
      <c r="B50" s="13" t="s">
        <v>45</v>
      </c>
      <c r="C50" s="13" t="s">
        <v>23</v>
      </c>
      <c r="D50" s="12" t="s">
        <v>24</v>
      </c>
      <c r="E50" s="14">
        <v>0.09</v>
      </c>
    </row>
    <row r="51" spans="1:5" x14ac:dyDescent="0.25">
      <c r="A51" s="12"/>
      <c r="B51" s="13" t="s">
        <v>46</v>
      </c>
      <c r="C51" s="13" t="s">
        <v>23</v>
      </c>
      <c r="D51" s="12" t="s">
        <v>24</v>
      </c>
      <c r="E51" s="14">
        <v>0.23</v>
      </c>
    </row>
    <row r="52" spans="1:5" x14ac:dyDescent="0.25">
      <c r="A52" s="12"/>
      <c r="B52" s="13" t="s">
        <v>47</v>
      </c>
      <c r="C52" s="13" t="s">
        <v>23</v>
      </c>
      <c r="D52" s="12" t="s">
        <v>24</v>
      </c>
      <c r="E52" s="14">
        <v>2.95</v>
      </c>
    </row>
    <row r="53" spans="1:5" x14ac:dyDescent="0.25">
      <c r="A53" s="15"/>
      <c r="B53" s="10" t="s">
        <v>52</v>
      </c>
      <c r="C53" s="16"/>
      <c r="D53" s="15" t="s">
        <v>24</v>
      </c>
      <c r="E53" s="11">
        <f>E37+E35+E31+E27++E21+E12+E9+E7+E47+E49+E43+E40</f>
        <v>22.56</v>
      </c>
    </row>
  </sheetData>
  <autoFilter ref="B6:E53"/>
  <mergeCells count="4">
    <mergeCell ref="A1:E1"/>
    <mergeCell ref="A2:E2"/>
    <mergeCell ref="C3:E3"/>
    <mergeCell ref="C4:E4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год детальная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2020-03-11T14:47:58Z</cp:lastPrinted>
  <dcterms:created xsi:type="dcterms:W3CDTF">2019-03-29T13:21:43Z</dcterms:created>
  <dcterms:modified xsi:type="dcterms:W3CDTF">2020-03-11T14:52:25Z</dcterms:modified>
</cp:coreProperties>
</file>